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68.13.2.17\udge\03_COMPRAS\2023\02_Bases_Licitación\07_Estuches con material de oficina\02_Anexos y muestras\"/>
    </mc:Choice>
  </mc:AlternateContent>
  <xr:revisionPtr revIDLastSave="0" documentId="13_ncr:1_{A8654A76-AFE4-41DF-97B4-E30F2F78A9BB}" xr6:coauthVersionLast="47" xr6:coauthVersionMax="47" xr10:uidLastSave="{00000000-0000-0000-0000-000000000000}"/>
  <bookViews>
    <workbookView xWindow="-108" yWindow="-108" windowWidth="23256" windowHeight="12576" xr2:uid="{6AB14A88-F888-4ADC-B211-2C397E5B440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F6" i="1" s="1"/>
  <c r="D7" i="1"/>
  <c r="D8" i="1"/>
  <c r="F8" i="1" s="1"/>
  <c r="D9" i="1"/>
  <c r="F9" i="1" s="1"/>
  <c r="D10" i="1"/>
  <c r="D11" i="1"/>
  <c r="D12" i="1"/>
  <c r="F12" i="1" s="1"/>
  <c r="D13" i="1"/>
  <c r="F13" i="1" s="1"/>
  <c r="D14" i="1"/>
  <c r="F14" i="1" s="1"/>
  <c r="D15" i="1"/>
  <c r="D16" i="1"/>
  <c r="F16" i="1" s="1"/>
  <c r="D17" i="1"/>
  <c r="F17" i="1" s="1"/>
  <c r="D18" i="1"/>
  <c r="D19" i="1"/>
  <c r="D20" i="1"/>
  <c r="D21" i="1"/>
  <c r="F21" i="1" s="1"/>
  <c r="D22" i="1"/>
  <c r="F22" i="1" s="1"/>
  <c r="D23" i="1"/>
  <c r="F23" i="1" s="1"/>
  <c r="D24" i="1"/>
  <c r="F24" i="1" s="1"/>
  <c r="D4" i="1"/>
  <c r="F15" i="1" l="1"/>
  <c r="F7" i="1"/>
  <c r="F20" i="1"/>
  <c r="F19" i="1"/>
  <c r="F18" i="1"/>
  <c r="F10" i="1"/>
  <c r="F4" i="1"/>
  <c r="F11" i="1"/>
  <c r="F5" i="1"/>
  <c r="F25" i="1" l="1"/>
</calcChain>
</file>

<file path=xl/sharedStrings.xml><?xml version="1.0" encoding="utf-8"?>
<sst xmlns="http://schemas.openxmlformats.org/spreadsheetml/2006/main" count="29" uniqueCount="29">
  <si>
    <t>Block de apuntes</t>
  </si>
  <si>
    <t>Caja de clips</t>
  </si>
  <si>
    <t>Caja de corchetes</t>
  </si>
  <si>
    <t>Cinta adhesiva</t>
  </si>
  <si>
    <t>Destacador</t>
  </si>
  <si>
    <t>Lápiz grafito</t>
  </si>
  <si>
    <t>Lápiz pasta azul</t>
  </si>
  <si>
    <t>Plumón para pizarra</t>
  </si>
  <si>
    <t>Plumón permanente</t>
  </si>
  <si>
    <t>Sacapuntas</t>
  </si>
  <si>
    <t>Sobres de papel</t>
  </si>
  <si>
    <t>Tampón huella dactilar</t>
  </si>
  <si>
    <t>Tijeras</t>
  </si>
  <si>
    <t>Envase contenedor estuche MRS</t>
  </si>
  <si>
    <t>Envase contenedor estuche LV</t>
  </si>
  <si>
    <t>Envase contenedor estuche JE</t>
  </si>
  <si>
    <t>Envase contenedor estuche CE</t>
  </si>
  <si>
    <t>Envase contenedor estuche PESE</t>
  </si>
  <si>
    <t>Mecanizado</t>
  </si>
  <si>
    <t>Detalle Materiales</t>
  </si>
  <si>
    <t>Precio Unitario Neto</t>
  </si>
  <si>
    <t>Precio Unitario con IVA</t>
  </si>
  <si>
    <t>Cantidad Estimada</t>
  </si>
  <si>
    <t>Monto Estimado</t>
  </si>
  <si>
    <t>Monto Total Ofertado</t>
  </si>
  <si>
    <t>*Las cantidades estimadas indicadas en el presente Anexo contemplan lo referido al periodo 2023-2025, sin embargo, el precio ofertado por el proveedor será considerado solo para los años 2023 y 2024. Para el año 2025 se reajustarán los precios de acuerdo con lo establecido en el punto 28 de las Bases Administrativas.</t>
  </si>
  <si>
    <t>ANEXO: OFERTA ECONÓMICA_ESTUCHES CON MATERIALES DE OFICINA, ACTOS ELECTORALES 2023-2025</t>
  </si>
  <si>
    <t>Plumón permanente tamaño jumbo</t>
  </si>
  <si>
    <t>Calculadora 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</si>
</sst>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41" formatCode="_ * #,##0_ ;_ * \-#,##0_ ;_ * &quot;-&quot;_ ;_ @_ "/>
    <numFmt numFmtId="165" formatCode="_ * #,##0_ ;_ * \-#,##0_ ;_ * \-_ ;_ @_ "/>
    <numFmt numFmtId="166" formatCode="_-&quot;$&quot;\ * #,##0.00_-;\-&quot;$&quot;\ * #,##0.00_-;_-&quot;$&quot;\ * &quot;-&quot;??_-;_-@_-"/>
    <numFmt numFmtId="167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2">
    <xf numFmtId="0" fontId="0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10" fillId="0" borderId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10" fillId="0" borderId="0"/>
    <xf numFmtId="165" fontId="11" fillId="0" borderId="0" applyBorder="0" applyProtection="0"/>
    <xf numFmtId="41" fontId="9" fillId="0" borderId="0" applyFont="0" applyFill="0" applyBorder="0" applyAlignment="0" applyProtection="0"/>
    <xf numFmtId="0" fontId="10" fillId="0" borderId="0"/>
    <xf numFmtId="0" fontId="12" fillId="0" borderId="0"/>
    <xf numFmtId="0" fontId="12" fillId="0" borderId="0" applyBorder="0" applyProtection="0"/>
    <xf numFmtId="0" fontId="12" fillId="0" borderId="0" applyBorder="0" applyProtection="0">
      <alignment horizontal="left"/>
    </xf>
    <xf numFmtId="0" fontId="12" fillId="0" borderId="0" applyBorder="0" applyProtection="0"/>
    <xf numFmtId="0" fontId="13" fillId="0" borderId="0" applyBorder="0" applyProtection="0"/>
    <xf numFmtId="0" fontId="13" fillId="0" borderId="0" applyBorder="0" applyProtection="0">
      <alignment horizontal="left"/>
    </xf>
    <xf numFmtId="0" fontId="12" fillId="0" borderId="0" applyBorder="0" applyProtection="0"/>
    <xf numFmtId="0" fontId="10" fillId="0" borderId="0"/>
    <xf numFmtId="42" fontId="10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10" fillId="0" borderId="0"/>
    <xf numFmtId="0" fontId="14" fillId="0" borderId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10" fillId="0" borderId="0"/>
    <xf numFmtId="41" fontId="9" fillId="0" borderId="0" applyFont="0" applyFill="0" applyBorder="0" applyAlignment="0" applyProtection="0"/>
    <xf numFmtId="0" fontId="10" fillId="0" borderId="0"/>
    <xf numFmtId="0" fontId="10" fillId="0" borderId="0"/>
    <xf numFmtId="41" fontId="9" fillId="0" borderId="0" applyFont="0" applyFill="0" applyBorder="0" applyAlignment="0" applyProtection="0"/>
    <xf numFmtId="0" fontId="10" fillId="0" borderId="0"/>
    <xf numFmtId="0" fontId="10" fillId="0" borderId="0"/>
    <xf numFmtId="42" fontId="10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10" fillId="0" borderId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10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10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10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10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12">
    <xf numFmtId="0" fontId="0" fillId="0" borderId="0" xfId="0"/>
    <xf numFmtId="42" fontId="0" fillId="0" borderId="1" xfId="0" applyNumberForma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42" fontId="1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42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112">
    <cellStyle name="Campo de la tabla dinámica" xfId="18" xr:uid="{811D4DDC-6F65-4FB4-807C-E85E0BB3938E}"/>
    <cellStyle name="Categoría de la tabla dinámica" xfId="19" xr:uid="{A79FCE4C-FD33-4463-A61A-14724247FF5F}"/>
    <cellStyle name="Esquina de la tabla dinámica" xfId="20" xr:uid="{561DEBAF-63F0-4076-9259-11490E311275}"/>
    <cellStyle name="Excel Built-in Comma [0]" xfId="14" xr:uid="{35563D46-43B9-4D03-80E5-D8DFB27A55ED}"/>
    <cellStyle name="Millares [0] 2" xfId="2" xr:uid="{2C2D5A94-C50C-4C59-B0A5-75BA29FFF450}"/>
    <cellStyle name="Millares [0] 2 2" xfId="3" xr:uid="{CD1EA6FA-F859-4791-A894-169813D87CF8}"/>
    <cellStyle name="Millares [0] 2 2 2" xfId="63" xr:uid="{687E9C23-EF20-4B81-AD2A-075B1FBDC6A7}"/>
    <cellStyle name="Millares [0] 2 2 2 2" xfId="105" xr:uid="{AFC459EA-CF22-4012-984F-28C9CF881399}"/>
    <cellStyle name="Millares [0] 2 2 3" xfId="50" xr:uid="{3C1F2283-1B70-4B41-8C1F-E12FD20E3A79}"/>
    <cellStyle name="Millares [0] 2 2 3 2" xfId="93" xr:uid="{30B6F0FF-188C-4A11-9128-02EC37B06152}"/>
    <cellStyle name="Millares [0] 2 2 4" xfId="30" xr:uid="{E55DFBCD-84AB-47FE-889E-C32F47A3BF5A}"/>
    <cellStyle name="Millares [0] 2 2 4 2" xfId="80" xr:uid="{3145C456-89CA-478A-A245-C7E092B75B57}"/>
    <cellStyle name="Millares [0] 2 2 5" xfId="72" xr:uid="{62BBF84B-6A27-409E-A5A4-AF18CD594275}"/>
    <cellStyle name="Millares [0] 2 3" xfId="10" xr:uid="{360C38FC-98C4-4810-A19E-5E515821E2FF}"/>
    <cellStyle name="Millares [0] 2 3 2" xfId="60" xr:uid="{28FE9660-D046-4649-8EE0-600ADC7048ED}"/>
    <cellStyle name="Millares [0] 2 3 2 2" xfId="102" xr:uid="{3B90BB40-0AC4-4954-9FDF-20B1753CF5AE}"/>
    <cellStyle name="Millares [0] 2 3 3" xfId="43" xr:uid="{ADBB422E-220D-464D-87B7-991DD099889E}"/>
    <cellStyle name="Millares [0] 2 3 3 2" xfId="90" xr:uid="{FFBBCAF1-BD50-4485-B960-3AC856E2D185}"/>
    <cellStyle name="Millares [0] 2 3 4" xfId="77" xr:uid="{24920738-861E-4841-8A5B-8D812B6072D4}"/>
    <cellStyle name="Millares [0] 2 4" xfId="56" xr:uid="{FD19CCF9-6ADE-471C-8FD5-C319777D171B}"/>
    <cellStyle name="Millares [0] 2 4 2" xfId="98" xr:uid="{2A177075-DC09-4A7E-BAB3-A651985BDA78}"/>
    <cellStyle name="Millares [0] 2 5" xfId="38" xr:uid="{97408A70-7628-4226-B343-DF244937CB43}"/>
    <cellStyle name="Millares [0] 2 5 2" xfId="86" xr:uid="{914E1202-D15A-494B-8CBB-39A6EA93287F}"/>
    <cellStyle name="Millares [0] 2 6" xfId="5" xr:uid="{C2075094-A29E-4D21-AA8E-5BA002D28E6F}"/>
    <cellStyle name="Millares [0] 2 6 2" xfId="74" xr:uid="{9CBB69F5-CBD6-490E-B8E1-45E31EBB784F}"/>
    <cellStyle name="Millares [0] 2 7" xfId="69" xr:uid="{F1C710FF-1EB4-419F-A36A-A240537DDAAA}"/>
    <cellStyle name="Millares [0] 2 7 2" xfId="111" xr:uid="{40D36F3B-9B5A-4599-9143-8BA9F34460D8}"/>
    <cellStyle name="Millares [0] 2 8" xfId="71" xr:uid="{579ECACE-1EED-4842-9E02-3FEF691E1657}"/>
    <cellStyle name="Millares [0] 3" xfId="1" xr:uid="{67761BF7-9C87-457C-AB8D-AB5452C79DB0}"/>
    <cellStyle name="Millares [0] 3 2" xfId="61" xr:uid="{ED3EC950-2F67-4919-BE16-C0983FD20B35}"/>
    <cellStyle name="Millares [0] 3 2 2" xfId="103" xr:uid="{AC1FF315-2827-4BDF-8A67-7BD20172303B}"/>
    <cellStyle name="Millares [0] 3 3" xfId="46" xr:uid="{0FCB5FD5-8751-4E20-BDC5-FB07085699B8}"/>
    <cellStyle name="Millares [0] 3 3 2" xfId="91" xr:uid="{8921A0AD-D6E3-4BEB-8D8A-7F1A0638ED29}"/>
    <cellStyle name="Millares [0] 3 4" xfId="15" xr:uid="{451F19B8-C91C-4CAE-920B-044B6B75B269}"/>
    <cellStyle name="Millares [0] 3 4 2" xfId="78" xr:uid="{1FE9F67A-C6A7-465E-B528-E2738F167509}"/>
    <cellStyle name="Millares [0] 3 5" xfId="70" xr:uid="{990B7E4D-DB89-4843-8162-A27851F43AD6}"/>
    <cellStyle name="Millares [0] 4" xfId="32" xr:uid="{BAF22518-6EA9-42D9-B9FE-27678241601A}"/>
    <cellStyle name="Millares [0] 4 2" xfId="65" xr:uid="{9AECAD55-B6E9-45E3-A04B-702A4C6437CA}"/>
    <cellStyle name="Millares [0] 4 2 2" xfId="107" xr:uid="{89E94824-C65E-4EC3-A36E-4ED0CEE54BCB}"/>
    <cellStyle name="Millares [0] 4 3" xfId="52" xr:uid="{8423C764-1A87-42CB-A846-C9B34626E450}"/>
    <cellStyle name="Millares [0] 4 3 2" xfId="95" xr:uid="{C7D05F0D-9848-4893-B7A6-B629D8FAF411}"/>
    <cellStyle name="Millares [0] 4 4" xfId="82" xr:uid="{950BD077-B047-4994-8F40-3C929BED9B1F}"/>
    <cellStyle name="Millares [0] 5" xfId="7" xr:uid="{0EE5AACE-61FC-452A-8ECA-0F8CE810B5DF}"/>
    <cellStyle name="Millares [0] 5 2" xfId="58" xr:uid="{041ECD6A-40F6-476A-BCA7-BCFE66F353B2}"/>
    <cellStyle name="Millares [0] 5 2 2" xfId="100" xr:uid="{4EC12093-4901-418E-BB13-CC4DB6AC5A26}"/>
    <cellStyle name="Millares [0] 5 3" xfId="40" xr:uid="{255EDB1F-504C-4868-B5E3-1864346B8C51}"/>
    <cellStyle name="Millares [0] 5 3 2" xfId="88" xr:uid="{E21F3AAD-1A9F-482F-8EA4-0B791F91AE40}"/>
    <cellStyle name="Millares [0] 5 4" xfId="75" xr:uid="{F242F931-47BC-4139-977B-22060F3AE184}"/>
    <cellStyle name="Millares [0] 6" xfId="39" xr:uid="{89C3F400-C1F1-4ACF-8FA8-29F0411CDDEB}"/>
    <cellStyle name="Millares [0] 6 2" xfId="87" xr:uid="{CBFF8F11-7C74-41F6-9E6D-1814E690CA2F}"/>
    <cellStyle name="Millares [0] 7" xfId="57" xr:uid="{E24612F8-194C-443A-B1F1-FF15A395CC51}"/>
    <cellStyle name="Millares [0] 7 2" xfId="99" xr:uid="{0CB472D9-3D14-4436-9B82-64D47824FF56}"/>
    <cellStyle name="Millares [0] 8" xfId="36" xr:uid="{2C02D158-AC8A-43C9-B49B-067C54AE6ACA}"/>
    <cellStyle name="Millares [0] 8 2" xfId="84" xr:uid="{FA702208-10E2-481D-BFAD-B7233878FBEC}"/>
    <cellStyle name="Millares [0] 9" xfId="68" xr:uid="{6A85B530-1E55-4208-8B9B-5151DAEA2D5D}"/>
    <cellStyle name="Millares [0] 9 2" xfId="110" xr:uid="{B0AD19B5-CEEE-4E1A-9B9A-638D7416A964}"/>
    <cellStyle name="Millares 2" xfId="29" xr:uid="{DB837EC9-261C-4574-8BCC-126AD2200329}"/>
    <cellStyle name="Millares 3" xfId="27" xr:uid="{115F23B9-53AE-4376-AB23-5FC9925FDDB4}"/>
    <cellStyle name="Moneda [0] 10" xfId="73" xr:uid="{C5EE9D20-78E0-4925-A275-5D53204CB977}"/>
    <cellStyle name="Moneda [0] 2" xfId="31" xr:uid="{4F8700D3-0AD1-4878-8138-65E452B43619}"/>
    <cellStyle name="Moneda [0] 2 2" xfId="64" xr:uid="{0E42B77F-8B78-4FEF-8539-F6D7E0941A4F}"/>
    <cellStyle name="Moneda [0] 2 2 2" xfId="106" xr:uid="{8C0CB45A-B0AB-4AF6-BE6B-52495CE91EFD}"/>
    <cellStyle name="Moneda [0] 2 3" xfId="51" xr:uid="{65BD7DD1-98CE-4CB1-BE5A-884D8CC8FFC4}"/>
    <cellStyle name="Moneda [0] 2 3 2" xfId="94" xr:uid="{EEFB0CCA-618E-40CC-935C-3AA687C49068}"/>
    <cellStyle name="Moneda [0] 2 4" xfId="81" xr:uid="{F3990C00-4C21-47FE-86E5-B5B1DB385D2E}"/>
    <cellStyle name="Moneda [0] 3" xfId="33" xr:uid="{D4D6ACB1-69E4-49F5-AF90-3F162250CB75}"/>
    <cellStyle name="Moneda [0] 3 2" xfId="66" xr:uid="{077BC0CA-D1E5-4E7F-BB8D-C327B79A38E9}"/>
    <cellStyle name="Moneda [0] 3 2 2" xfId="108" xr:uid="{8F9676B3-18AF-499C-B2B3-C7F09B552353}"/>
    <cellStyle name="Moneda [0] 3 3" xfId="53" xr:uid="{B4387430-BA46-4F80-9BDE-0615461C5682}"/>
    <cellStyle name="Moneda [0] 3 3 2" xfId="96" xr:uid="{7F26636D-C489-4974-8EE5-CBFA88C9D66D}"/>
    <cellStyle name="Moneda [0] 3 4" xfId="83" xr:uid="{9AA5C743-6F7D-4315-9784-052E84691C39}"/>
    <cellStyle name="Moneda [0] 4" xfId="25" xr:uid="{7E274232-71E5-48A9-A334-B90AC1095592}"/>
    <cellStyle name="Moneda [0] 4 2" xfId="62" xr:uid="{D14DB89F-1312-46AD-86F9-0ABE0D1688DA}"/>
    <cellStyle name="Moneda [0] 4 2 2" xfId="104" xr:uid="{00C238C1-187D-45F9-8F50-412E0F661995}"/>
    <cellStyle name="Moneda [0] 4 3" xfId="49" xr:uid="{E94B5317-84E7-494D-B506-FFE26652DAA3}"/>
    <cellStyle name="Moneda [0] 4 3 2" xfId="92" xr:uid="{7186750D-D86F-480D-8BB9-2D3BE58E6540}"/>
    <cellStyle name="Moneda [0] 4 4" xfId="79" xr:uid="{BD01176F-0EF9-44F7-B97C-2D6A5F4D0457}"/>
    <cellStyle name="Moneda [0] 5" xfId="8" xr:uid="{7550CFBD-EBE9-4C10-9DF1-7D66E2E8B4FE}"/>
    <cellStyle name="Moneda [0] 5 2" xfId="59" xr:uid="{81689FAA-1948-4A9A-B5DB-327C3C06D070}"/>
    <cellStyle name="Moneda [0] 5 2 2" xfId="101" xr:uid="{55A7DDF3-4764-438B-9FEF-A8CC9F24C091}"/>
    <cellStyle name="Moneda [0] 5 3" xfId="41" xr:uid="{5DE514FA-921A-4E46-BF81-30FAA8A996D0}"/>
    <cellStyle name="Moneda [0] 5 3 2" xfId="89" xr:uid="{5E1221A2-CBF8-441D-A563-F40A4277969D}"/>
    <cellStyle name="Moneda [0] 5 4" xfId="76" xr:uid="{F764CEF9-F343-42F8-839C-4E9DE85EECBB}"/>
    <cellStyle name="Moneda [0] 6" xfId="55" xr:uid="{46A64BF0-28E2-43C6-8DD4-60322507EE70}"/>
    <cellStyle name="Moneda [0] 6 2" xfId="97" xr:uid="{3FEFEB36-5F48-45E3-973F-E7E030B2D56A}"/>
    <cellStyle name="Moneda [0] 7" xfId="67" xr:uid="{218C86B3-F69F-42CC-A357-212B26F45200}"/>
    <cellStyle name="Moneda [0] 7 2" xfId="109" xr:uid="{96250A64-A43D-416F-A6D1-3987D0E8FE51}"/>
    <cellStyle name="Moneda [0] 8" xfId="37" xr:uid="{EA2A3816-DBA3-4B3A-B990-E332C6AA3740}"/>
    <cellStyle name="Moneda [0] 8 2" xfId="85" xr:uid="{29B44046-C57B-4044-8715-148418254982}"/>
    <cellStyle name="Moneda [0] 9" xfId="4" xr:uid="{01CAD7D5-B4E1-4FD7-915B-C38A358E1888}"/>
    <cellStyle name="Moneda 2" xfId="28" xr:uid="{7CC9E8C4-1E9B-45F8-A2E1-DA0FA6133B15}"/>
    <cellStyle name="Normal" xfId="0" builtinId="0"/>
    <cellStyle name="Normal 2" xfId="6" xr:uid="{15137581-9FD8-4CD8-89FA-411F12FF3743}"/>
    <cellStyle name="Normal 2 2" xfId="13" xr:uid="{B041F630-06BC-4D80-8F56-BEDA9CC2B1AA}"/>
    <cellStyle name="Normal 2 2 2" xfId="45" xr:uid="{36034E9B-A160-4292-BCA1-09AC003C912E}"/>
    <cellStyle name="Normal 2 3" xfId="17" xr:uid="{BF8E2D0E-30EC-461E-B1B1-916DE800000F}"/>
    <cellStyle name="Normal 2 4" xfId="9" xr:uid="{0BB0D61C-F550-48EE-9B57-DA7278CB45B4}"/>
    <cellStyle name="Normal 2 4 2" xfId="42" xr:uid="{302F60D1-2A5D-46D2-9073-7D1EADE03287}"/>
    <cellStyle name="Normal 2 5" xfId="35" xr:uid="{0E44AD3A-2B8C-49EC-80C4-897B8233FC0D}"/>
    <cellStyle name="Normal 3" xfId="11" xr:uid="{4CC6DD57-96DB-426C-B562-13D8FCF1080B}"/>
    <cellStyle name="Normal 3 2" xfId="24" xr:uid="{D0CC3CA3-D379-4746-938C-38E425900F80}"/>
    <cellStyle name="Normal 3 2 2" xfId="48" xr:uid="{749B53A2-25A8-4289-9799-F81971A0B0B3}"/>
    <cellStyle name="Normal 3 3" xfId="44" xr:uid="{2F3B20B3-6443-4054-8900-62628FD5C22C}"/>
    <cellStyle name="Normal 4" xfId="12" xr:uid="{D9BE7323-8B7F-4361-9575-21CA87696058}"/>
    <cellStyle name="Normal 5" xfId="26" xr:uid="{7B0E1787-053A-4B4A-B0B4-C4CEA65B5DA1}"/>
    <cellStyle name="Normal 6" xfId="16" xr:uid="{DF3B0558-787E-437B-9A80-DFBDFFFE80A2}"/>
    <cellStyle name="Normal 6 2" xfId="47" xr:uid="{1C623436-B389-4079-9162-5F16F9429E68}"/>
    <cellStyle name="Normal 7" xfId="34" xr:uid="{7686BF72-0BC6-4729-84D6-65DA12F1D7FB}"/>
    <cellStyle name="Normal 7 2" xfId="54" xr:uid="{FC0F91E6-90B9-4276-AE6A-F884BCEB03FE}"/>
    <cellStyle name="Resultado de la tabla dinámica" xfId="21" xr:uid="{DF7F3E98-8CB4-4C05-B20A-9C6AF7070EDD}"/>
    <cellStyle name="Título de la tabla dinámica" xfId="22" xr:uid="{916AA92F-9D75-45AE-99EA-184A7903FA9A}"/>
    <cellStyle name="Valor de la tabla dinámica" xfId="23" xr:uid="{9400F9FE-0B1F-4D4C-8E03-E33D9972F2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B823-BBA6-4AE8-A549-B6DE85AC972A}">
  <dimension ref="B1:G31"/>
  <sheetViews>
    <sheetView tabSelected="1" zoomScaleNormal="100" workbookViewId="0"/>
  </sheetViews>
  <sheetFormatPr baseColWidth="10" defaultRowHeight="14.4" x14ac:dyDescent="0.3"/>
  <cols>
    <col min="1" max="1" width="3.6640625" customWidth="1"/>
    <col min="2" max="2" width="23.6640625" customWidth="1"/>
    <col min="3" max="3" width="19.44140625" bestFit="1" customWidth="1"/>
    <col min="4" max="4" width="22" bestFit="1" customWidth="1"/>
    <col min="5" max="5" width="17.6640625" bestFit="1" customWidth="1"/>
    <col min="6" max="6" width="15.6640625" bestFit="1" customWidth="1"/>
  </cols>
  <sheetData>
    <row r="1" spans="2:6" ht="18" x14ac:dyDescent="0.35">
      <c r="B1" s="3" t="s">
        <v>26</v>
      </c>
      <c r="C1" s="2"/>
      <c r="D1" s="2"/>
      <c r="E1" s="2"/>
      <c r="F1" s="2"/>
    </row>
    <row r="3" spans="2:6" ht="28.8" customHeight="1" x14ac:dyDescent="0.3"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</row>
    <row r="4" spans="2:6" ht="21.6" customHeight="1" x14ac:dyDescent="0.3">
      <c r="B4" s="6" t="s">
        <v>0</v>
      </c>
      <c r="C4" s="9"/>
      <c r="D4" s="1">
        <f>C4*1.19</f>
        <v>0</v>
      </c>
      <c r="E4" s="7">
        <v>70833</v>
      </c>
      <c r="F4" s="10">
        <f>E4*D4</f>
        <v>0</v>
      </c>
    </row>
    <row r="5" spans="2:6" ht="19.8" customHeight="1" x14ac:dyDescent="0.3">
      <c r="B5" s="6" t="s">
        <v>1</v>
      </c>
      <c r="C5" s="9"/>
      <c r="D5" s="1">
        <f t="shared" ref="D5:D24" si="0">C5*1.19</f>
        <v>0</v>
      </c>
      <c r="E5" s="7">
        <v>111390</v>
      </c>
      <c r="F5" s="10">
        <f t="shared" ref="F5:F24" si="1">E5*D5</f>
        <v>0</v>
      </c>
    </row>
    <row r="6" spans="2:6" ht="19.8" customHeight="1" x14ac:dyDescent="0.3">
      <c r="B6" s="6" t="s">
        <v>2</v>
      </c>
      <c r="C6" s="9"/>
      <c r="D6" s="1">
        <f t="shared" si="0"/>
        <v>0</v>
      </c>
      <c r="E6" s="7">
        <v>1934</v>
      </c>
      <c r="F6" s="10">
        <f t="shared" si="1"/>
        <v>0</v>
      </c>
    </row>
    <row r="7" spans="2:6" ht="19.2" customHeight="1" x14ac:dyDescent="0.3">
      <c r="B7" s="6" t="s">
        <v>28</v>
      </c>
      <c r="C7" s="9"/>
      <c r="D7" s="1">
        <f t="shared" si="0"/>
        <v>0</v>
      </c>
      <c r="E7" s="7">
        <v>85703</v>
      </c>
      <c r="F7" s="10">
        <f t="shared" si="1"/>
        <v>0</v>
      </c>
    </row>
    <row r="8" spans="2:6" ht="19.2" customHeight="1" x14ac:dyDescent="0.3">
      <c r="B8" s="6" t="s">
        <v>3</v>
      </c>
      <c r="C8" s="9"/>
      <c r="D8" s="1">
        <f t="shared" si="0"/>
        <v>0</v>
      </c>
      <c r="E8" s="7">
        <v>25687</v>
      </c>
      <c r="F8" s="10">
        <f t="shared" si="1"/>
        <v>0</v>
      </c>
    </row>
    <row r="9" spans="2:6" ht="22.2" customHeight="1" x14ac:dyDescent="0.3">
      <c r="B9" s="6" t="s">
        <v>4</v>
      </c>
      <c r="C9" s="9"/>
      <c r="D9" s="1">
        <f t="shared" si="0"/>
        <v>0</v>
      </c>
      <c r="E9" s="7">
        <v>2901</v>
      </c>
      <c r="F9" s="10">
        <f t="shared" si="1"/>
        <v>0</v>
      </c>
    </row>
    <row r="10" spans="2:6" ht="21.6" customHeight="1" x14ac:dyDescent="0.3">
      <c r="B10" s="6" t="s">
        <v>5</v>
      </c>
      <c r="C10" s="9"/>
      <c r="D10" s="1">
        <f t="shared" si="0"/>
        <v>0</v>
      </c>
      <c r="E10" s="7">
        <v>1291156</v>
      </c>
      <c r="F10" s="10">
        <f t="shared" si="1"/>
        <v>0</v>
      </c>
    </row>
    <row r="11" spans="2:6" ht="21.6" customHeight="1" x14ac:dyDescent="0.3">
      <c r="B11" s="6" t="s">
        <v>6</v>
      </c>
      <c r="C11" s="9"/>
      <c r="D11" s="1">
        <f t="shared" si="0"/>
        <v>0</v>
      </c>
      <c r="E11" s="7">
        <v>753566</v>
      </c>
      <c r="F11" s="10">
        <f t="shared" si="1"/>
        <v>0</v>
      </c>
    </row>
    <row r="12" spans="2:6" ht="22.2" customHeight="1" x14ac:dyDescent="0.3">
      <c r="B12" s="6" t="s">
        <v>7</v>
      </c>
      <c r="C12" s="9"/>
      <c r="D12" s="1">
        <f t="shared" si="0"/>
        <v>0</v>
      </c>
      <c r="E12" s="7">
        <v>346542</v>
      </c>
      <c r="F12" s="10">
        <f t="shared" si="1"/>
        <v>0</v>
      </c>
    </row>
    <row r="13" spans="2:6" ht="21.6" customHeight="1" x14ac:dyDescent="0.3">
      <c r="B13" s="6" t="s">
        <v>8</v>
      </c>
      <c r="C13" s="9"/>
      <c r="D13" s="1">
        <f t="shared" si="0"/>
        <v>0</v>
      </c>
      <c r="E13" s="7">
        <v>71259</v>
      </c>
      <c r="F13" s="10">
        <f t="shared" si="1"/>
        <v>0</v>
      </c>
    </row>
    <row r="14" spans="2:6" ht="27.6" x14ac:dyDescent="0.3">
      <c r="B14" s="6" t="s">
        <v>27</v>
      </c>
      <c r="C14" s="9"/>
      <c r="D14" s="1">
        <f t="shared" si="0"/>
        <v>0</v>
      </c>
      <c r="E14" s="7">
        <v>47506</v>
      </c>
      <c r="F14" s="10">
        <f t="shared" si="1"/>
        <v>0</v>
      </c>
    </row>
    <row r="15" spans="2:6" ht="19.8" customHeight="1" x14ac:dyDescent="0.3">
      <c r="B15" s="6" t="s">
        <v>9</v>
      </c>
      <c r="C15" s="9"/>
      <c r="D15" s="1">
        <f t="shared" si="0"/>
        <v>0</v>
      </c>
      <c r="E15" s="7">
        <v>118765</v>
      </c>
      <c r="F15" s="10">
        <f t="shared" si="1"/>
        <v>0</v>
      </c>
    </row>
    <row r="16" spans="2:6" ht="20.399999999999999" customHeight="1" x14ac:dyDescent="0.3">
      <c r="B16" s="6" t="s">
        <v>10</v>
      </c>
      <c r="C16" s="9"/>
      <c r="D16" s="1">
        <f t="shared" si="0"/>
        <v>0</v>
      </c>
      <c r="E16" s="7">
        <v>48350</v>
      </c>
      <c r="F16" s="10">
        <f t="shared" si="1"/>
        <v>0</v>
      </c>
    </row>
    <row r="17" spans="2:7" ht="20.399999999999999" customHeight="1" x14ac:dyDescent="0.3">
      <c r="B17" s="6" t="s">
        <v>11</v>
      </c>
      <c r="C17" s="9"/>
      <c r="D17" s="1">
        <f t="shared" si="0"/>
        <v>0</v>
      </c>
      <c r="E17" s="7">
        <v>299036</v>
      </c>
      <c r="F17" s="10">
        <f t="shared" si="1"/>
        <v>0</v>
      </c>
    </row>
    <row r="18" spans="2:7" ht="23.4" customHeight="1" x14ac:dyDescent="0.3">
      <c r="B18" s="6" t="s">
        <v>12</v>
      </c>
      <c r="C18" s="9"/>
      <c r="D18" s="1">
        <f t="shared" si="0"/>
        <v>0</v>
      </c>
      <c r="E18" s="7">
        <v>26985</v>
      </c>
      <c r="F18" s="10">
        <f t="shared" si="1"/>
        <v>0</v>
      </c>
    </row>
    <row r="19" spans="2:7" ht="27.6" x14ac:dyDescent="0.3">
      <c r="B19" s="6" t="s">
        <v>13</v>
      </c>
      <c r="C19" s="9"/>
      <c r="D19" s="1">
        <f t="shared" si="0"/>
        <v>0</v>
      </c>
      <c r="E19" s="7">
        <v>299036</v>
      </c>
      <c r="F19" s="10">
        <f t="shared" si="1"/>
        <v>0</v>
      </c>
    </row>
    <row r="20" spans="2:7" ht="27.6" x14ac:dyDescent="0.3">
      <c r="B20" s="6" t="s">
        <v>14</v>
      </c>
      <c r="C20" s="9"/>
      <c r="D20" s="1">
        <f t="shared" si="0"/>
        <v>0</v>
      </c>
      <c r="E20" s="7">
        <v>23753</v>
      </c>
      <c r="F20" s="10">
        <f t="shared" si="1"/>
        <v>0</v>
      </c>
    </row>
    <row r="21" spans="2:7" ht="27.6" x14ac:dyDescent="0.3">
      <c r="B21" s="6" t="s">
        <v>15</v>
      </c>
      <c r="C21" s="9"/>
      <c r="D21" s="1">
        <f t="shared" si="0"/>
        <v>0</v>
      </c>
      <c r="E21" s="7">
        <v>967</v>
      </c>
      <c r="F21" s="10">
        <f t="shared" si="1"/>
        <v>0</v>
      </c>
    </row>
    <row r="22" spans="2:7" ht="27.6" x14ac:dyDescent="0.3">
      <c r="B22" s="6" t="s">
        <v>16</v>
      </c>
      <c r="C22" s="9"/>
      <c r="D22" s="1">
        <f t="shared" si="0"/>
        <v>0</v>
      </c>
      <c r="E22" s="7">
        <v>3232</v>
      </c>
      <c r="F22" s="10">
        <f t="shared" si="1"/>
        <v>0</v>
      </c>
    </row>
    <row r="23" spans="2:7" ht="27.6" x14ac:dyDescent="0.3">
      <c r="B23" s="6" t="s">
        <v>17</v>
      </c>
      <c r="C23" s="9"/>
      <c r="D23" s="1">
        <f t="shared" si="0"/>
        <v>0</v>
      </c>
      <c r="E23" s="7">
        <v>23611</v>
      </c>
      <c r="F23" s="10">
        <f t="shared" si="1"/>
        <v>0</v>
      </c>
    </row>
    <row r="24" spans="2:7" ht="22.2" customHeight="1" x14ac:dyDescent="0.3">
      <c r="B24" s="6" t="s">
        <v>18</v>
      </c>
      <c r="C24" s="9"/>
      <c r="D24" s="1">
        <f t="shared" si="0"/>
        <v>0</v>
      </c>
      <c r="E24" s="7">
        <v>350599</v>
      </c>
      <c r="F24" s="10">
        <f t="shared" si="1"/>
        <v>0</v>
      </c>
    </row>
    <row r="25" spans="2:7" ht="27.6" x14ac:dyDescent="0.3">
      <c r="E25" s="8" t="s">
        <v>24</v>
      </c>
      <c r="F25" s="5">
        <f>SUM(F4:F24)</f>
        <v>0</v>
      </c>
    </row>
    <row r="27" spans="2:7" x14ac:dyDescent="0.3">
      <c r="B27" s="11" t="s">
        <v>25</v>
      </c>
      <c r="C27" s="11"/>
      <c r="D27" s="11"/>
      <c r="E27" s="11"/>
      <c r="F27" s="11"/>
      <c r="G27" s="11"/>
    </row>
    <row r="28" spans="2:7" x14ac:dyDescent="0.3">
      <c r="B28" s="11"/>
      <c r="C28" s="11"/>
      <c r="D28" s="11"/>
      <c r="E28" s="11"/>
      <c r="F28" s="11"/>
      <c r="G28" s="11"/>
    </row>
    <row r="29" spans="2:7" x14ac:dyDescent="0.3">
      <c r="B29" s="11"/>
      <c r="C29" s="11"/>
      <c r="D29" s="11"/>
      <c r="E29" s="11"/>
      <c r="F29" s="11"/>
      <c r="G29" s="11"/>
    </row>
    <row r="30" spans="2:7" x14ac:dyDescent="0.3">
      <c r="B30" s="11"/>
      <c r="C30" s="11"/>
      <c r="D30" s="11"/>
      <c r="E30" s="11"/>
      <c r="F30" s="11"/>
      <c r="G30" s="11"/>
    </row>
    <row r="31" spans="2:7" x14ac:dyDescent="0.3">
      <c r="B31" s="11"/>
      <c r="C31" s="11"/>
      <c r="D31" s="11"/>
      <c r="E31" s="11"/>
      <c r="F31" s="11"/>
      <c r="G31" s="11"/>
    </row>
  </sheetData>
  <mergeCells count="1">
    <mergeCell ref="B27:G31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Reyes Sandoval</dc:creator>
  <cp:lastModifiedBy>Alejandro Reyes Sandoval</cp:lastModifiedBy>
  <dcterms:created xsi:type="dcterms:W3CDTF">2023-07-24T14:37:54Z</dcterms:created>
  <dcterms:modified xsi:type="dcterms:W3CDTF">2023-08-09T20:49:32Z</dcterms:modified>
</cp:coreProperties>
</file>